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1"/>
  </bookViews>
  <sheets>
    <sheet name="респуб" sheetId="1" r:id="rId1"/>
    <sheet name="районы" sheetId="2" r:id="rId2"/>
    <sheet name="фарм" sheetId="3" r:id="rId3"/>
  </sheets>
  <definedNames/>
  <calcPr fullCalcOnLoad="1"/>
</workbook>
</file>

<file path=xl/sharedStrings.xml><?xml version="1.0" encoding="utf-8"?>
<sst xmlns="http://schemas.openxmlformats.org/spreadsheetml/2006/main" count="232" uniqueCount="125">
  <si>
    <t>терапевт</t>
  </si>
  <si>
    <t>Всего</t>
  </si>
  <si>
    <t>врач-нейрохирург</t>
  </si>
  <si>
    <t>наличие жилья</t>
  </si>
  <si>
    <t>-</t>
  </si>
  <si>
    <t>Итого по РМЭ</t>
  </si>
  <si>
    <t>+</t>
  </si>
  <si>
    <t>ЛПУ</t>
  </si>
  <si>
    <t>врач-акушер - гинеколог</t>
  </si>
  <si>
    <t>врач-анестезиолог-реаниматолг</t>
  </si>
  <si>
    <t>врач-аллерголог-иммунолог</t>
  </si>
  <si>
    <t>врач-бактериолог</t>
  </si>
  <si>
    <t>врач-генетик</t>
  </si>
  <si>
    <t>врач-дерматовенеролог</t>
  </si>
  <si>
    <t>врач-диетолог</t>
  </si>
  <si>
    <t>врач-инфекционист</t>
  </si>
  <si>
    <t>врач-невролог</t>
  </si>
  <si>
    <t>врач-оториноларинголог</t>
  </si>
  <si>
    <t>врач-офтальмолог</t>
  </si>
  <si>
    <t>врач-патологоанатом</t>
  </si>
  <si>
    <t>врач-профпатолог</t>
  </si>
  <si>
    <t>врач-психиатр</t>
  </si>
  <si>
    <t>врач-психиатр-нарколог</t>
  </si>
  <si>
    <t>врач-психотерапевт</t>
  </si>
  <si>
    <t>врач-рентгенолог</t>
  </si>
  <si>
    <t>врач-терапевт участковый</t>
  </si>
  <si>
    <t>врач-гастроэнтеролог</t>
  </si>
  <si>
    <t>врач-гематолог</t>
  </si>
  <si>
    <t>врач-кардиолог</t>
  </si>
  <si>
    <t>врач-нефролог</t>
  </si>
  <si>
    <t>врач-пульмонолог</t>
  </si>
  <si>
    <t>врач-ревматолог</t>
  </si>
  <si>
    <t>врач-трансфузиолог</t>
  </si>
  <si>
    <t>врач-эндокринолог</t>
  </si>
  <si>
    <t>врач-физиотерапевт</t>
  </si>
  <si>
    <t>врач-фтизиатр</t>
  </si>
  <si>
    <t>врач-травматолог-ортопед</t>
  </si>
  <si>
    <t>врач-хирург</t>
  </si>
  <si>
    <t>врач-колопроктолог</t>
  </si>
  <si>
    <t>врач-онколог</t>
  </si>
  <si>
    <t>врач-радиолог</t>
  </si>
  <si>
    <t>врач-уролог</t>
  </si>
  <si>
    <t>врач-эндоскопист</t>
  </si>
  <si>
    <t>врач-педиатр</t>
  </si>
  <si>
    <t>врач-педиатр участковый</t>
  </si>
  <si>
    <t>врач-неонатолог</t>
  </si>
  <si>
    <t>врач-эпидемиолог</t>
  </si>
  <si>
    <t>врач-стоматолог</t>
  </si>
  <si>
    <t>врач-стоматолог-терапевт</t>
  </si>
  <si>
    <t>врач-стоматолог - хирург</t>
  </si>
  <si>
    <t>врач-стоматолог-ортопед</t>
  </si>
  <si>
    <t>врач-стоматолог детский</t>
  </si>
  <si>
    <t>врач-клинический фармаколог</t>
  </si>
  <si>
    <t>врач клинической лабораторной диагностики</t>
  </si>
  <si>
    <t>врач по лечебной физкультуре</t>
  </si>
  <si>
    <t>врач общей практики (семейный врач)</t>
  </si>
  <si>
    <t>врач скорой медицинской помощи</t>
  </si>
  <si>
    <t>врач-судебно-медицинский эксперт</t>
  </si>
  <si>
    <t>врач ультразвуковой диагностики</t>
  </si>
  <si>
    <t>врач функциональной диагностики</t>
  </si>
  <si>
    <t>врач-сердечно-сосудистый хирург</t>
  </si>
  <si>
    <t>врач-торакальный хирург</t>
  </si>
  <si>
    <t>врач-челюстно-лицевой хирург</t>
  </si>
  <si>
    <t>врач-детский кардиолог</t>
  </si>
  <si>
    <t>врач-детский хирург</t>
  </si>
  <si>
    <t>врач-детский онколог</t>
  </si>
  <si>
    <t>врач-статистик (врач-методист)</t>
  </si>
  <si>
    <t>Республиканская клиническая больница</t>
  </si>
  <si>
    <t>Республиканский клинический госпиталь ветеранов войн</t>
  </si>
  <si>
    <t>Республиканский психоневрологический диспансер</t>
  </si>
  <si>
    <t>Республиканский онкологический диспансер</t>
  </si>
  <si>
    <t>Республиканский кожно-венерологический диспансер</t>
  </si>
  <si>
    <t>Республиканский противотуберкулезный диспансер</t>
  </si>
  <si>
    <t>Республиканское бюро судебно-медицинской экспертизы</t>
  </si>
  <si>
    <t>Республиканский центр СПИД</t>
  </si>
  <si>
    <t>Республиканская станция переливания крови</t>
  </si>
  <si>
    <t>Республиканская офтальмологическая больница</t>
  </si>
  <si>
    <t>Республиканский наркологический диспансер</t>
  </si>
  <si>
    <t>Йошкар-Олинская городская больница</t>
  </si>
  <si>
    <t>Йошкар-Олинская детская городская больница</t>
  </si>
  <si>
    <t>Медико-санитарная часть №1</t>
  </si>
  <si>
    <t>Перинатальный центр</t>
  </si>
  <si>
    <t>Станция скорой медицинской помощи</t>
  </si>
  <si>
    <t>Звениговская ЦРБ</t>
  </si>
  <si>
    <t>Куженерская ЦРБ</t>
  </si>
  <si>
    <t>Мари-Турекская ЦРБ</t>
  </si>
  <si>
    <t>Медведевская ЦРБ</t>
  </si>
  <si>
    <t>Новоторъяльская ЦРБ</t>
  </si>
  <si>
    <t>Оршанская ЦРБ</t>
  </si>
  <si>
    <t>Параньгинская ЦРБ</t>
  </si>
  <si>
    <t>Сернурская ЦРБ</t>
  </si>
  <si>
    <t>Советская ЦРБ</t>
  </si>
  <si>
    <t>Детская республиканская клиническая больница</t>
  </si>
  <si>
    <t>Моркинская ЦРБ</t>
  </si>
  <si>
    <t>врач-эндокринолог (детский)</t>
  </si>
  <si>
    <t>врач детский уролог-андролог</t>
  </si>
  <si>
    <t>врач-терапевт</t>
  </si>
  <si>
    <t xml:space="preserve">Республиканская психиатрическая больница </t>
  </si>
  <si>
    <t>Детская  стоматологическая поликлиника г. Йошкар Олы</t>
  </si>
  <si>
    <t>Стоматологическая поликлиника г. Йошкар-Олы</t>
  </si>
  <si>
    <t>Поликлиника №1 г. Йошкар Олы</t>
  </si>
  <si>
    <t>Поликлиника №2 г. Йошкар Олы</t>
  </si>
  <si>
    <t>Поликлиника №4 г. Йошкар Олы</t>
  </si>
  <si>
    <t>Поликлиника №5 г. Йошкар Олы</t>
  </si>
  <si>
    <t>Больница медицинской реабилитации (п. Кичиер)</t>
  </si>
  <si>
    <t>Килемарская РБ</t>
  </si>
  <si>
    <t>№ п/п</t>
  </si>
  <si>
    <t>организация</t>
  </si>
  <si>
    <t xml:space="preserve">провизор </t>
  </si>
  <si>
    <t>ООО "ППФ "Панатэк"</t>
  </si>
  <si>
    <t>ОАО "Марий Эл - Фармация"</t>
  </si>
  <si>
    <t>ВСЕГО</t>
  </si>
  <si>
    <t>служебное жильё</t>
  </si>
  <si>
    <t>ООО "Оптима-Фарм"</t>
  </si>
  <si>
    <t>ООО "Секвойя" п. Советский</t>
  </si>
  <si>
    <t>квартира</t>
  </si>
  <si>
    <t>Потребность во врачебных кадрах в  медицинских организациях Республики Марий Эл, расположенных в г. Йошкар-Оле (на 2017 г.)</t>
  </si>
  <si>
    <t xml:space="preserve">Потребность во врачебных кадрах в  медицинских организациях в районах Республики Марий Эл (на 2017 г.)       </t>
  </si>
  <si>
    <t>Козьмодемьянская межрайонная больница</t>
  </si>
  <si>
    <t>Юринская РБ</t>
  </si>
  <si>
    <t>врач приемного отделения</t>
  </si>
  <si>
    <t xml:space="preserve">Волжская ЦГБ                           </t>
  </si>
  <si>
    <t>ООО "ФАРМАЭКС"</t>
  </si>
  <si>
    <t>ЗАО "Ааптека №3" Аптека готовых форм" п. Красногорский</t>
  </si>
  <si>
    <t>Потребность в специалистах с фармацевтическим образованием в Республике Марий Эл (на 2017 год)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</si>
</sst>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gray125">
        <bgColor indexed="5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justify" textRotation="90" wrapText="1"/>
    </xf>
    <xf numFmtId="0" fontId="6" fillId="33" borderId="10" xfId="0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textRotation="90" wrapText="1"/>
    </xf>
    <xf numFmtId="0" fontId="6" fillId="35" borderId="12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"/>
  <sheetViews>
    <sheetView zoomScale="110" zoomScaleNormal="110" zoomScalePageLayoutView="0" workbookViewId="0" topLeftCell="E14">
      <selection activeCell="AX32" sqref="AX32"/>
    </sheetView>
  </sheetViews>
  <sheetFormatPr defaultColWidth="9.00390625" defaultRowHeight="12.75"/>
  <cols>
    <col min="1" max="1" width="33.25390625" style="0" customWidth="1"/>
    <col min="2" max="2" width="2.625" style="0" customWidth="1"/>
    <col min="3" max="3" width="3.625" style="0" customWidth="1"/>
    <col min="4" max="11" width="2.625" style="0" customWidth="1"/>
    <col min="12" max="12" width="2.125" style="0" customWidth="1"/>
    <col min="13" max="20" width="2.625" style="0" customWidth="1"/>
    <col min="21" max="21" width="2.125" style="0" customWidth="1"/>
    <col min="22" max="22" width="2.25390625" style="0" customWidth="1"/>
    <col min="23" max="23" width="3.625" style="0" customWidth="1"/>
    <col min="24" max="24" width="2.625" style="0" customWidth="1"/>
    <col min="25" max="25" width="3.125" style="0" customWidth="1"/>
    <col min="26" max="27" width="2.625" style="0" customWidth="1"/>
    <col min="28" max="28" width="1.875" style="0" customWidth="1"/>
    <col min="29" max="29" width="2.125" style="0" customWidth="1"/>
    <col min="30" max="30" width="1.875" style="0" customWidth="1"/>
    <col min="31" max="31" width="2.125" style="0" customWidth="1"/>
    <col min="32" max="33" width="2.625" style="0" customWidth="1"/>
    <col min="34" max="34" width="2.25390625" style="0" customWidth="1"/>
    <col min="35" max="41" width="2.625" style="0" customWidth="1"/>
    <col min="42" max="43" width="2.00390625" style="0" customWidth="1"/>
    <col min="44" max="44" width="2.125" style="0" customWidth="1"/>
    <col min="45" max="45" width="1.75390625" style="0" customWidth="1"/>
    <col min="46" max="48" width="2.625" style="0" customWidth="1"/>
    <col min="49" max="50" width="2.25390625" style="0" customWidth="1"/>
    <col min="51" max="53" width="2.625" style="0" customWidth="1"/>
    <col min="54" max="54" width="2.00390625" style="0" customWidth="1"/>
    <col min="55" max="62" width="2.625" style="0" customWidth="1"/>
    <col min="63" max="64" width="2.375" style="0" customWidth="1"/>
    <col min="65" max="65" width="4.625" style="0" customWidth="1"/>
    <col min="66" max="66" width="2.00390625" style="0" customWidth="1"/>
  </cols>
  <sheetData>
    <row r="1" spans="1:66" ht="12.75">
      <c r="A1" s="36" t="s">
        <v>116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7"/>
      <c r="BF1" s="37"/>
      <c r="BG1" s="37"/>
      <c r="BH1" s="37"/>
      <c r="BI1" s="37"/>
      <c r="BJ1" s="37"/>
      <c r="BK1" s="37"/>
      <c r="BL1" s="37"/>
      <c r="BM1" s="37"/>
      <c r="BN1" s="37"/>
    </row>
    <row r="2" ht="2.25" customHeight="1"/>
    <row r="3" spans="1:66" s="1" customFormat="1" ht="198.75" customHeight="1">
      <c r="A3" s="19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53</v>
      </c>
      <c r="K3" s="6" t="s">
        <v>54</v>
      </c>
      <c r="L3" s="6" t="s">
        <v>16</v>
      </c>
      <c r="M3" s="6" t="s">
        <v>55</v>
      </c>
      <c r="N3" s="6" t="s">
        <v>17</v>
      </c>
      <c r="O3" s="6" t="s">
        <v>18</v>
      </c>
      <c r="P3" s="6" t="s">
        <v>19</v>
      </c>
      <c r="Q3" s="8" t="s">
        <v>120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56</v>
      </c>
      <c r="X3" s="6" t="s">
        <v>57</v>
      </c>
      <c r="Y3" s="6" t="s">
        <v>96</v>
      </c>
      <c r="Z3" s="6" t="s">
        <v>25</v>
      </c>
      <c r="AA3" s="6" t="s">
        <v>26</v>
      </c>
      <c r="AB3" s="6" t="s">
        <v>27</v>
      </c>
      <c r="AC3" s="6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94</v>
      </c>
      <c r="AI3" s="6" t="s">
        <v>58</v>
      </c>
      <c r="AJ3" s="6" t="s">
        <v>59</v>
      </c>
      <c r="AK3" s="6" t="s">
        <v>34</v>
      </c>
      <c r="AL3" s="6" t="s">
        <v>35</v>
      </c>
      <c r="AM3" s="6" t="s">
        <v>36</v>
      </c>
      <c r="AN3" s="6" t="s">
        <v>37</v>
      </c>
      <c r="AO3" s="6" t="s">
        <v>38</v>
      </c>
      <c r="AP3" s="6" t="s">
        <v>39</v>
      </c>
      <c r="AQ3" s="6" t="s">
        <v>40</v>
      </c>
      <c r="AR3" s="6" t="s">
        <v>41</v>
      </c>
      <c r="AS3" s="6" t="s">
        <v>42</v>
      </c>
      <c r="AT3" s="6" t="s">
        <v>60</v>
      </c>
      <c r="AU3" s="6" t="s">
        <v>61</v>
      </c>
      <c r="AV3" s="6" t="s">
        <v>2</v>
      </c>
      <c r="AW3" s="6" t="s">
        <v>62</v>
      </c>
      <c r="AX3" s="6" t="s">
        <v>43</v>
      </c>
      <c r="AY3" s="6" t="s">
        <v>44</v>
      </c>
      <c r="AZ3" s="6" t="s">
        <v>45</v>
      </c>
      <c r="BA3" s="6" t="s">
        <v>63</v>
      </c>
      <c r="BB3" s="6" t="s">
        <v>64</v>
      </c>
      <c r="BC3" s="6" t="s">
        <v>65</v>
      </c>
      <c r="BD3" s="6" t="s">
        <v>95</v>
      </c>
      <c r="BE3" s="6" t="s">
        <v>46</v>
      </c>
      <c r="BF3" s="6" t="s">
        <v>47</v>
      </c>
      <c r="BG3" s="6" t="s">
        <v>48</v>
      </c>
      <c r="BH3" s="6" t="s">
        <v>49</v>
      </c>
      <c r="BI3" s="6" t="s">
        <v>50</v>
      </c>
      <c r="BJ3" s="6" t="s">
        <v>51</v>
      </c>
      <c r="BK3" s="6" t="s">
        <v>66</v>
      </c>
      <c r="BL3" s="6" t="s">
        <v>52</v>
      </c>
      <c r="BM3" s="16" t="s">
        <v>1</v>
      </c>
      <c r="BN3" s="6" t="s">
        <v>3</v>
      </c>
    </row>
    <row r="4" spans="1:66" ht="21" customHeight="1">
      <c r="A4" s="21" t="s">
        <v>67</v>
      </c>
      <c r="B4" s="2"/>
      <c r="C4" s="2">
        <v>1</v>
      </c>
      <c r="D4" s="2">
        <v>1</v>
      </c>
      <c r="E4" s="2"/>
      <c r="F4" s="2"/>
      <c r="G4" s="2"/>
      <c r="H4" s="3">
        <v>1</v>
      </c>
      <c r="I4" s="2"/>
      <c r="J4" s="2"/>
      <c r="K4" s="2"/>
      <c r="L4" s="2"/>
      <c r="M4" s="2"/>
      <c r="N4" s="2"/>
      <c r="O4" s="2"/>
      <c r="P4" s="2">
        <v>2</v>
      </c>
      <c r="Q4" s="2"/>
      <c r="R4" s="2"/>
      <c r="S4" s="2"/>
      <c r="T4" s="2"/>
      <c r="U4" s="2"/>
      <c r="V4" s="2"/>
      <c r="W4" s="2"/>
      <c r="X4" s="2"/>
      <c r="Y4" s="2">
        <v>1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7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18">
        <f aca="true" t="shared" si="0" ref="BM4:BM11">SUM(B4:BL4)</f>
        <v>6</v>
      </c>
      <c r="BN4" s="2" t="s">
        <v>4</v>
      </c>
    </row>
    <row r="5" spans="1:66" s="14" customFormat="1" ht="22.5">
      <c r="A5" s="21" t="s">
        <v>92</v>
      </c>
      <c r="B5" s="12"/>
      <c r="C5" s="12">
        <v>1</v>
      </c>
      <c r="D5" s="12"/>
      <c r="E5" s="12"/>
      <c r="F5" s="12"/>
      <c r="G5" s="12"/>
      <c r="H5" s="12"/>
      <c r="I5" s="12"/>
      <c r="J5" s="12"/>
      <c r="K5" s="12">
        <v>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8">
        <f t="shared" si="0"/>
        <v>2</v>
      </c>
      <c r="BN5" s="12" t="s">
        <v>4</v>
      </c>
    </row>
    <row r="6" spans="1:66" ht="22.5">
      <c r="A6" s="21" t="s">
        <v>68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1</v>
      </c>
      <c r="P6" s="2"/>
      <c r="Q6" s="2"/>
      <c r="R6" s="2"/>
      <c r="S6" s="2"/>
      <c r="T6" s="2"/>
      <c r="U6" s="2"/>
      <c r="V6" s="2"/>
      <c r="W6" s="2"/>
      <c r="X6" s="2"/>
      <c r="Y6" s="2"/>
      <c r="Z6" s="2">
        <v>3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7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18">
        <f t="shared" si="0"/>
        <v>4</v>
      </c>
      <c r="BN6" s="2" t="s">
        <v>4</v>
      </c>
    </row>
    <row r="7" spans="1:66" ht="24.75" customHeight="1">
      <c r="A7" s="21" t="s">
        <v>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18">
        <f t="shared" si="0"/>
        <v>1</v>
      </c>
      <c r="BN7" s="2" t="s">
        <v>4</v>
      </c>
    </row>
    <row r="8" spans="1:66" ht="22.5">
      <c r="A8" s="21" t="s">
        <v>69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18">
        <f t="shared" si="0"/>
        <v>0</v>
      </c>
      <c r="BN8" s="2" t="s">
        <v>4</v>
      </c>
    </row>
    <row r="9" spans="1:66" ht="24" customHeight="1">
      <c r="A9" s="21" t="s">
        <v>70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v>2</v>
      </c>
      <c r="AJ9" s="2"/>
      <c r="AK9" s="2"/>
      <c r="AL9" s="2"/>
      <c r="AM9" s="2"/>
      <c r="AN9" s="2"/>
      <c r="AO9" s="2"/>
      <c r="AP9" s="2">
        <v>5</v>
      </c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18">
        <f t="shared" si="0"/>
        <v>7</v>
      </c>
      <c r="BN9" s="2" t="s">
        <v>4</v>
      </c>
    </row>
    <row r="10" spans="1:66" ht="22.5">
      <c r="A10" s="21" t="s">
        <v>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18">
        <f t="shared" si="0"/>
        <v>0</v>
      </c>
      <c r="BN10" s="2" t="s">
        <v>4</v>
      </c>
    </row>
    <row r="11" spans="1:66" ht="22.5">
      <c r="A11" s="21" t="s">
        <v>71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18">
        <f t="shared" si="0"/>
        <v>0</v>
      </c>
      <c r="BN11" s="2" t="s">
        <v>4</v>
      </c>
    </row>
    <row r="12" spans="1:66" ht="22.5">
      <c r="A12" s="21" t="s">
        <v>73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7">
        <v>2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18">
        <f aca="true" t="shared" si="1" ref="BM12:BM27">SUM(B12:BL12)</f>
        <v>2</v>
      </c>
      <c r="BN12" s="2" t="s">
        <v>4</v>
      </c>
    </row>
    <row r="13" spans="1:66" ht="12.75">
      <c r="A13" s="21" t="s">
        <v>74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18">
        <f t="shared" si="1"/>
        <v>0</v>
      </c>
      <c r="BN13" s="2" t="s">
        <v>4</v>
      </c>
    </row>
    <row r="14" spans="1:66" ht="22.5">
      <c r="A14" s="21" t="s">
        <v>75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>
        <v>1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18">
        <f t="shared" si="1"/>
        <v>1</v>
      </c>
      <c r="BN14" s="2" t="s">
        <v>4</v>
      </c>
    </row>
    <row r="15" spans="1:66" ht="22.5">
      <c r="A15" s="22" t="s">
        <v>76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18">
        <f t="shared" si="1"/>
        <v>1</v>
      </c>
      <c r="BN15" s="2" t="s">
        <v>4</v>
      </c>
    </row>
    <row r="16" spans="1:66" ht="22.5">
      <c r="A16" s="21" t="s">
        <v>77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18">
        <f t="shared" si="1"/>
        <v>0</v>
      </c>
      <c r="BN16" s="2" t="s">
        <v>4</v>
      </c>
    </row>
    <row r="17" spans="1:66" ht="12.75">
      <c r="A17" s="21" t="s">
        <v>78</v>
      </c>
      <c r="B17" s="2"/>
      <c r="C17" s="2">
        <v>2</v>
      </c>
      <c r="D17" s="2"/>
      <c r="E17" s="2">
        <v>1</v>
      </c>
      <c r="F17" s="2"/>
      <c r="G17" s="2"/>
      <c r="H17" s="2"/>
      <c r="I17" s="2">
        <v>1</v>
      </c>
      <c r="J17" s="2"/>
      <c r="K17" s="2"/>
      <c r="L17" s="2"/>
      <c r="M17" s="2"/>
      <c r="N17" s="2"/>
      <c r="O17" s="2"/>
      <c r="P17" s="2"/>
      <c r="Q17" s="2">
        <v>1</v>
      </c>
      <c r="R17" s="2"/>
      <c r="S17" s="2"/>
      <c r="T17" s="2"/>
      <c r="U17" s="2"/>
      <c r="V17" s="2">
        <v>1</v>
      </c>
      <c r="W17" s="2"/>
      <c r="X17" s="2"/>
      <c r="Y17" s="2"/>
      <c r="Z17" s="2">
        <v>3</v>
      </c>
      <c r="AA17" s="2"/>
      <c r="AB17" s="2"/>
      <c r="AC17" s="2"/>
      <c r="AD17" s="2"/>
      <c r="AE17" s="2"/>
      <c r="AF17" s="2"/>
      <c r="AG17" s="2"/>
      <c r="AH17" s="2"/>
      <c r="AI17" s="2">
        <v>1</v>
      </c>
      <c r="AJ17" s="2"/>
      <c r="AK17" s="2">
        <v>1</v>
      </c>
      <c r="AL17" s="2"/>
      <c r="AM17" s="2"/>
      <c r="AN17" s="2">
        <v>1</v>
      </c>
      <c r="AO17" s="2"/>
      <c r="AP17" s="2"/>
      <c r="AQ17" s="2"/>
      <c r="AR17" s="2"/>
      <c r="AS17" s="2">
        <v>1</v>
      </c>
      <c r="AT17" s="2">
        <v>1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>
        <v>1</v>
      </c>
      <c r="BM17" s="18">
        <f t="shared" si="1"/>
        <v>15</v>
      </c>
      <c r="BN17" s="2" t="s">
        <v>4</v>
      </c>
    </row>
    <row r="18" spans="1:66" ht="22.5">
      <c r="A18" s="21" t="s">
        <v>79</v>
      </c>
      <c r="B18" s="2"/>
      <c r="C18" s="2">
        <v>2</v>
      </c>
      <c r="D18" s="2"/>
      <c r="E18" s="2"/>
      <c r="F18" s="2"/>
      <c r="G18" s="2"/>
      <c r="H18" s="2"/>
      <c r="I18" s="2">
        <v>1</v>
      </c>
      <c r="J18" s="2"/>
      <c r="K18" s="2"/>
      <c r="L18" s="2">
        <v>1</v>
      </c>
      <c r="M18" s="2"/>
      <c r="N18" s="2"/>
      <c r="O18" s="2"/>
      <c r="P18" s="2"/>
      <c r="Q18" s="2"/>
      <c r="R18" s="2"/>
      <c r="S18" s="2"/>
      <c r="T18" s="2"/>
      <c r="U18" s="2">
        <v>1</v>
      </c>
      <c r="V18" s="2"/>
      <c r="W18" s="2"/>
      <c r="X18" s="2"/>
      <c r="Y18" s="2"/>
      <c r="Z18" s="2"/>
      <c r="AA18" s="2">
        <v>1</v>
      </c>
      <c r="AB18" s="2"/>
      <c r="AC18" s="2"/>
      <c r="AD18" s="2"/>
      <c r="AE18" s="2"/>
      <c r="AF18" s="2"/>
      <c r="AG18" s="2"/>
      <c r="AH18" s="2">
        <v>1</v>
      </c>
      <c r="AI18" s="2">
        <v>1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>
        <v>6</v>
      </c>
      <c r="AY18" s="2"/>
      <c r="AZ18" s="2"/>
      <c r="BA18" s="2"/>
      <c r="BB18" s="2">
        <v>1</v>
      </c>
      <c r="BC18" s="2">
        <v>1</v>
      </c>
      <c r="BD18" s="2">
        <v>1</v>
      </c>
      <c r="BE18" s="2">
        <v>1</v>
      </c>
      <c r="BF18" s="2"/>
      <c r="BG18" s="2"/>
      <c r="BH18" s="2"/>
      <c r="BI18" s="2"/>
      <c r="BJ18" s="2"/>
      <c r="BK18" s="2"/>
      <c r="BL18" s="2">
        <v>1</v>
      </c>
      <c r="BM18" s="18">
        <f t="shared" si="1"/>
        <v>19</v>
      </c>
      <c r="BN18" s="2" t="s">
        <v>4</v>
      </c>
    </row>
    <row r="19" spans="1:66" ht="12.75">
      <c r="A19" s="21" t="s">
        <v>80</v>
      </c>
      <c r="B19" s="2">
        <v>5</v>
      </c>
      <c r="C19" s="2">
        <v>3</v>
      </c>
      <c r="D19" s="2"/>
      <c r="E19" s="2">
        <v>1</v>
      </c>
      <c r="F19" s="2"/>
      <c r="G19" s="2"/>
      <c r="H19" s="2"/>
      <c r="I19" s="2"/>
      <c r="J19" s="2">
        <v>1</v>
      </c>
      <c r="K19" s="2"/>
      <c r="L19" s="2"/>
      <c r="M19" s="2"/>
      <c r="N19" s="2"/>
      <c r="O19" s="2"/>
      <c r="P19" s="2"/>
      <c r="Q19" s="2">
        <v>1</v>
      </c>
      <c r="R19" s="2"/>
      <c r="S19" s="2"/>
      <c r="T19" s="2"/>
      <c r="U19" s="2"/>
      <c r="V19" s="2"/>
      <c r="W19" s="2"/>
      <c r="X19" s="2"/>
      <c r="Y19" s="2"/>
      <c r="Z19" s="2">
        <v>1</v>
      </c>
      <c r="AA19" s="2"/>
      <c r="AB19" s="2">
        <v>2</v>
      </c>
      <c r="AC19" s="2"/>
      <c r="AD19" s="2"/>
      <c r="AE19" s="2"/>
      <c r="AF19" s="2"/>
      <c r="AG19" s="2"/>
      <c r="AH19" s="2"/>
      <c r="AI19" s="2">
        <v>2</v>
      </c>
      <c r="AJ19" s="2">
        <v>1</v>
      </c>
      <c r="AK19" s="2"/>
      <c r="AL19" s="2"/>
      <c r="AM19" s="2"/>
      <c r="AN19" s="2"/>
      <c r="AO19" s="2"/>
      <c r="AP19" s="2"/>
      <c r="AQ19" s="2"/>
      <c r="AR19" s="2"/>
      <c r="AS19" s="2">
        <v>1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>
        <v>1</v>
      </c>
      <c r="BF19" s="2">
        <v>1</v>
      </c>
      <c r="BG19" s="2"/>
      <c r="BH19" s="2"/>
      <c r="BI19" s="2"/>
      <c r="BJ19" s="2"/>
      <c r="BK19" s="2"/>
      <c r="BL19" s="2"/>
      <c r="BM19" s="18">
        <f t="shared" si="1"/>
        <v>20</v>
      </c>
      <c r="BN19" s="2" t="s">
        <v>4</v>
      </c>
    </row>
    <row r="20" spans="1:66" ht="12.75">
      <c r="A20" s="21" t="s">
        <v>81</v>
      </c>
      <c r="B20" s="2">
        <v>5</v>
      </c>
      <c r="C20" s="2">
        <v>1</v>
      </c>
      <c r="D20" s="2"/>
      <c r="E20" s="2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v>3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>
        <v>5</v>
      </c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18">
        <f t="shared" si="1"/>
        <v>15</v>
      </c>
      <c r="BN20" s="2" t="s">
        <v>4</v>
      </c>
    </row>
    <row r="21" spans="1:66" ht="12.75">
      <c r="A21" s="21" t="s">
        <v>100</v>
      </c>
      <c r="B21" s="2">
        <v>1</v>
      </c>
      <c r="C21" s="2"/>
      <c r="D21" s="2"/>
      <c r="E21" s="2"/>
      <c r="F21" s="2"/>
      <c r="G21" s="2"/>
      <c r="H21" s="2"/>
      <c r="I21" s="2"/>
      <c r="J21" s="2"/>
      <c r="K21" s="2"/>
      <c r="L21" s="2">
        <v>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v>9</v>
      </c>
      <c r="AA21" s="2"/>
      <c r="AB21" s="2"/>
      <c r="AC21" s="2">
        <v>2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v>1</v>
      </c>
      <c r="AO21" s="2">
        <v>1</v>
      </c>
      <c r="AP21" s="2">
        <v>1</v>
      </c>
      <c r="AQ21" s="2"/>
      <c r="AR21" s="2">
        <v>1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18">
        <f t="shared" si="1"/>
        <v>18</v>
      </c>
      <c r="BN21" s="2" t="s">
        <v>4</v>
      </c>
    </row>
    <row r="22" spans="1:66" ht="12.75">
      <c r="A22" s="21" t="s">
        <v>101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v>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6</v>
      </c>
      <c r="AA22" s="2"/>
      <c r="AB22" s="2"/>
      <c r="AC22" s="2"/>
      <c r="AD22" s="2"/>
      <c r="AE22" s="2"/>
      <c r="AF22" s="2"/>
      <c r="AG22" s="2"/>
      <c r="AH22" s="2">
        <v>1</v>
      </c>
      <c r="AI22" s="2"/>
      <c r="AJ22" s="2"/>
      <c r="AK22" s="2"/>
      <c r="AL22" s="2"/>
      <c r="AM22" s="2"/>
      <c r="AN22" s="2"/>
      <c r="AO22" s="2">
        <v>1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18">
        <f t="shared" si="1"/>
        <v>10</v>
      </c>
      <c r="BN22" s="2" t="s">
        <v>4</v>
      </c>
    </row>
    <row r="23" spans="1:66" ht="12.75">
      <c r="A23" s="21" t="s">
        <v>102</v>
      </c>
      <c r="B23" s="2">
        <v>1</v>
      </c>
      <c r="C23" s="2"/>
      <c r="D23" s="2"/>
      <c r="E23" s="2"/>
      <c r="F23" s="2"/>
      <c r="G23" s="2"/>
      <c r="H23" s="2"/>
      <c r="I23" s="2"/>
      <c r="J23" s="2"/>
      <c r="K23" s="2"/>
      <c r="L23" s="2"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8</v>
      </c>
      <c r="AA23" s="2"/>
      <c r="AB23" s="2"/>
      <c r="AC23" s="2">
        <v>1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v>1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18">
        <f t="shared" si="1"/>
        <v>12</v>
      </c>
      <c r="BN23" s="2"/>
    </row>
    <row r="24" spans="1:66" ht="12.75">
      <c r="A24" s="21" t="s">
        <v>103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>
        <v>1</v>
      </c>
      <c r="AL24" s="2"/>
      <c r="AM24" s="2">
        <v>3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18">
        <f t="shared" si="1"/>
        <v>4</v>
      </c>
      <c r="BN24" s="2" t="s">
        <v>4</v>
      </c>
    </row>
    <row r="25" spans="1:66" ht="12.75">
      <c r="A25" s="21" t="s">
        <v>82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20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18">
        <f t="shared" si="1"/>
        <v>20</v>
      </c>
      <c r="BN25" s="2" t="s">
        <v>4</v>
      </c>
    </row>
    <row r="26" spans="1:66" ht="24" customHeight="1">
      <c r="A26" s="21" t="s">
        <v>99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>
        <v>3</v>
      </c>
      <c r="BG26" s="2"/>
      <c r="BH26" s="2"/>
      <c r="BI26" s="2"/>
      <c r="BJ26" s="2"/>
      <c r="BK26" s="2"/>
      <c r="BL26" s="2"/>
      <c r="BM26" s="18">
        <f t="shared" si="1"/>
        <v>3</v>
      </c>
      <c r="BN26" s="2" t="s">
        <v>4</v>
      </c>
    </row>
    <row r="27" spans="1:66" ht="22.5">
      <c r="A27" s="21" t="s">
        <v>98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>
        <v>7</v>
      </c>
      <c r="BG27" s="2"/>
      <c r="BH27" s="2"/>
      <c r="BI27" s="2"/>
      <c r="BJ27" s="2"/>
      <c r="BK27" s="2"/>
      <c r="BL27" s="2"/>
      <c r="BM27" s="18">
        <f t="shared" si="1"/>
        <v>7</v>
      </c>
      <c r="BN27" s="2" t="s">
        <v>6</v>
      </c>
    </row>
    <row r="28" spans="1:66" ht="12.75">
      <c r="A28" s="15" t="s">
        <v>1</v>
      </c>
      <c r="B28" s="15">
        <f aca="true" t="shared" si="2" ref="B28:AH28">SUM(B4:B27)</f>
        <v>12</v>
      </c>
      <c r="C28" s="15">
        <f t="shared" si="2"/>
        <v>10</v>
      </c>
      <c r="D28" s="15">
        <f t="shared" si="2"/>
        <v>1</v>
      </c>
      <c r="E28" s="15">
        <f t="shared" si="2"/>
        <v>3</v>
      </c>
      <c r="F28" s="15">
        <f t="shared" si="2"/>
        <v>0</v>
      </c>
      <c r="G28" s="15">
        <f t="shared" si="2"/>
        <v>0</v>
      </c>
      <c r="H28" s="15">
        <f t="shared" si="2"/>
        <v>1</v>
      </c>
      <c r="I28" s="15">
        <f t="shared" si="2"/>
        <v>2</v>
      </c>
      <c r="J28" s="15">
        <f t="shared" si="2"/>
        <v>1</v>
      </c>
      <c r="K28" s="15">
        <f t="shared" si="2"/>
        <v>1</v>
      </c>
      <c r="L28" s="15">
        <f t="shared" si="2"/>
        <v>6</v>
      </c>
      <c r="M28" s="15">
        <f t="shared" si="2"/>
        <v>0</v>
      </c>
      <c r="N28" s="15">
        <f t="shared" si="2"/>
        <v>0</v>
      </c>
      <c r="O28" s="15">
        <f t="shared" si="2"/>
        <v>2</v>
      </c>
      <c r="P28" s="15">
        <f t="shared" si="2"/>
        <v>2</v>
      </c>
      <c r="Q28" s="15">
        <f t="shared" si="2"/>
        <v>2</v>
      </c>
      <c r="R28" s="15">
        <f t="shared" si="2"/>
        <v>0</v>
      </c>
      <c r="S28" s="15">
        <f t="shared" si="2"/>
        <v>1</v>
      </c>
      <c r="T28" s="15">
        <f t="shared" si="2"/>
        <v>0</v>
      </c>
      <c r="U28" s="15">
        <f t="shared" si="2"/>
        <v>1</v>
      </c>
      <c r="V28" s="15">
        <f t="shared" si="2"/>
        <v>1</v>
      </c>
      <c r="W28" s="15">
        <f t="shared" si="2"/>
        <v>20</v>
      </c>
      <c r="X28" s="15">
        <f t="shared" si="2"/>
        <v>2</v>
      </c>
      <c r="Y28" s="15">
        <f t="shared" si="2"/>
        <v>1</v>
      </c>
      <c r="Z28" s="15">
        <f t="shared" si="2"/>
        <v>30</v>
      </c>
      <c r="AA28" s="15">
        <f t="shared" si="2"/>
        <v>1</v>
      </c>
      <c r="AB28" s="15">
        <f t="shared" si="2"/>
        <v>2</v>
      </c>
      <c r="AC28" s="15">
        <f t="shared" si="2"/>
        <v>3</v>
      </c>
      <c r="AD28" s="15">
        <f t="shared" si="2"/>
        <v>0</v>
      </c>
      <c r="AE28" s="15">
        <f t="shared" si="2"/>
        <v>0</v>
      </c>
      <c r="AF28" s="15">
        <f t="shared" si="2"/>
        <v>0</v>
      </c>
      <c r="AG28" s="15">
        <f t="shared" si="2"/>
        <v>1</v>
      </c>
      <c r="AH28" s="15">
        <f t="shared" si="2"/>
        <v>2</v>
      </c>
      <c r="AI28" s="15">
        <f aca="true" t="shared" si="3" ref="AI28:BM28">SUM(AI4:AI27)</f>
        <v>9</v>
      </c>
      <c r="AJ28" s="15">
        <f t="shared" si="3"/>
        <v>1</v>
      </c>
      <c r="AK28" s="15">
        <f t="shared" si="3"/>
        <v>2</v>
      </c>
      <c r="AL28" s="15">
        <f t="shared" si="3"/>
        <v>0</v>
      </c>
      <c r="AM28" s="15">
        <f t="shared" si="3"/>
        <v>3</v>
      </c>
      <c r="AN28" s="15">
        <f t="shared" si="3"/>
        <v>3</v>
      </c>
      <c r="AO28" s="15">
        <f t="shared" si="3"/>
        <v>2</v>
      </c>
      <c r="AP28" s="15">
        <f t="shared" si="3"/>
        <v>6</v>
      </c>
      <c r="AQ28" s="15">
        <f t="shared" si="3"/>
        <v>0</v>
      </c>
      <c r="AR28" s="15">
        <f t="shared" si="3"/>
        <v>1</v>
      </c>
      <c r="AS28" s="15">
        <f t="shared" si="3"/>
        <v>2</v>
      </c>
      <c r="AT28" s="15">
        <f t="shared" si="3"/>
        <v>1</v>
      </c>
      <c r="AU28" s="15">
        <f t="shared" si="3"/>
        <v>0</v>
      </c>
      <c r="AV28" s="15">
        <f t="shared" si="3"/>
        <v>0</v>
      </c>
      <c r="AW28" s="15">
        <f t="shared" si="3"/>
        <v>0</v>
      </c>
      <c r="AX28" s="15">
        <f t="shared" si="3"/>
        <v>6</v>
      </c>
      <c r="AY28" s="15">
        <f t="shared" si="3"/>
        <v>0</v>
      </c>
      <c r="AZ28" s="15">
        <f t="shared" si="3"/>
        <v>5</v>
      </c>
      <c r="BA28" s="15">
        <f t="shared" si="3"/>
        <v>0</v>
      </c>
      <c r="BB28" s="15">
        <f t="shared" si="3"/>
        <v>1</v>
      </c>
      <c r="BC28" s="15">
        <f t="shared" si="3"/>
        <v>1</v>
      </c>
      <c r="BD28" s="15">
        <f t="shared" si="3"/>
        <v>1</v>
      </c>
      <c r="BE28" s="15">
        <f t="shared" si="3"/>
        <v>2</v>
      </c>
      <c r="BF28" s="15">
        <f t="shared" si="3"/>
        <v>11</v>
      </c>
      <c r="BG28" s="15">
        <f t="shared" si="3"/>
        <v>0</v>
      </c>
      <c r="BH28" s="15">
        <f t="shared" si="3"/>
        <v>0</v>
      </c>
      <c r="BI28" s="15">
        <f t="shared" si="3"/>
        <v>0</v>
      </c>
      <c r="BJ28" s="15">
        <f t="shared" si="3"/>
        <v>0</v>
      </c>
      <c r="BK28" s="15">
        <f t="shared" si="3"/>
        <v>0</v>
      </c>
      <c r="BL28" s="15">
        <f t="shared" si="3"/>
        <v>2</v>
      </c>
      <c r="BM28" s="15">
        <f t="shared" si="3"/>
        <v>167</v>
      </c>
      <c r="BN28" s="2"/>
    </row>
  </sheetData>
  <sheetProtection/>
  <mergeCells count="1">
    <mergeCell ref="A1:BN1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4" r:id="rId1"/>
  <headerFooter alignWithMargins="0">
    <oddFooter>&amp;CСтраница &amp;P&amp;Z&amp;F&amp;Rok-specialnost_2014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25.125" style="0" customWidth="1"/>
    <col min="2" max="2" width="2.875" style="0" customWidth="1"/>
    <col min="3" max="3" width="3.125" style="0" customWidth="1"/>
    <col min="4" max="4" width="2.375" style="0" customWidth="1"/>
    <col min="5" max="5" width="2.625" style="0" customWidth="1"/>
    <col min="6" max="6" width="2.00390625" style="0" customWidth="1"/>
    <col min="7" max="7" width="2.625" style="0" customWidth="1"/>
    <col min="8" max="8" width="2.125" style="0" customWidth="1"/>
    <col min="9" max="9" width="2.625" style="0" customWidth="1"/>
    <col min="10" max="10" width="2.875" style="0" customWidth="1"/>
    <col min="11" max="11" width="2.125" style="0" customWidth="1"/>
    <col min="12" max="12" width="3.125" style="0" customWidth="1"/>
    <col min="13" max="13" width="2.125" style="0" customWidth="1"/>
    <col min="14" max="14" width="3.125" style="0" customWidth="1"/>
    <col min="15" max="15" width="3.25390625" style="0" customWidth="1"/>
    <col min="16" max="18" width="2.625" style="0" customWidth="1"/>
    <col min="19" max="19" width="2.75390625" style="0" customWidth="1"/>
    <col min="20" max="20" width="2.625" style="0" customWidth="1"/>
    <col min="21" max="21" width="2.125" style="0" customWidth="1"/>
    <col min="22" max="23" width="3.125" style="0" customWidth="1"/>
    <col min="24" max="24" width="2.625" style="0" customWidth="1"/>
    <col min="25" max="25" width="2.875" style="0" customWidth="1"/>
    <col min="26" max="26" width="3.25390625" style="0" customWidth="1"/>
    <col min="27" max="27" width="2.625" style="0" customWidth="1"/>
    <col min="28" max="28" width="2.125" style="0" customWidth="1"/>
    <col min="29" max="29" width="2.00390625" style="0" customWidth="1"/>
    <col min="30" max="31" width="2.25390625" style="0" customWidth="1"/>
    <col min="32" max="33" width="2.125" style="0" customWidth="1"/>
    <col min="34" max="34" width="2.625" style="0" customWidth="1"/>
    <col min="35" max="35" width="3.25390625" style="0" customWidth="1"/>
    <col min="36" max="39" width="2.625" style="0" customWidth="1"/>
    <col min="40" max="40" width="3.00390625" style="0" customWidth="1"/>
    <col min="41" max="43" width="2.125" style="0" customWidth="1"/>
    <col min="44" max="44" width="2.00390625" style="0" customWidth="1"/>
    <col min="45" max="45" width="1.875" style="0" customWidth="1"/>
    <col min="46" max="46" width="2.25390625" style="0" customWidth="1"/>
    <col min="47" max="47" width="2.00390625" style="0" customWidth="1"/>
    <col min="48" max="49" width="2.125" style="0" customWidth="1"/>
    <col min="50" max="50" width="3.00390625" style="0" bestFit="1" customWidth="1"/>
    <col min="51" max="51" width="3.125" style="0" customWidth="1"/>
    <col min="52" max="52" width="3.00390625" style="0" customWidth="1"/>
    <col min="53" max="53" width="2.125" style="0" customWidth="1"/>
    <col min="54" max="56" width="2.625" style="0" customWidth="1"/>
    <col min="57" max="57" width="2.00390625" style="0" customWidth="1"/>
    <col min="58" max="58" width="3.00390625" style="0" customWidth="1"/>
    <col min="59" max="60" width="2.625" style="0" customWidth="1"/>
    <col min="61" max="62" width="2.25390625" style="0" customWidth="1"/>
    <col min="63" max="64" width="2.625" style="0" customWidth="1"/>
    <col min="65" max="65" width="4.00390625" style="0" customWidth="1"/>
    <col min="66" max="66" width="2.625" style="0" customWidth="1"/>
  </cols>
  <sheetData>
    <row r="1" spans="1:66" ht="12.75">
      <c r="A1" s="36" t="s">
        <v>117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7"/>
      <c r="BF1" s="37"/>
      <c r="BG1" s="37"/>
      <c r="BH1" s="37"/>
      <c r="BI1" s="37"/>
      <c r="BJ1" s="37"/>
      <c r="BK1" s="37"/>
      <c r="BL1" s="37"/>
      <c r="BM1" s="37"/>
      <c r="BN1" s="37"/>
    </row>
    <row r="3" spans="1:66" s="1" customFormat="1" ht="201" customHeight="1">
      <c r="A3" s="19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53</v>
      </c>
      <c r="K3" s="8" t="s">
        <v>54</v>
      </c>
      <c r="L3" s="8" t="s">
        <v>16</v>
      </c>
      <c r="M3" s="8" t="s">
        <v>55</v>
      </c>
      <c r="N3" s="8" t="s">
        <v>17</v>
      </c>
      <c r="O3" s="8" t="s">
        <v>18</v>
      </c>
      <c r="P3" s="8" t="s">
        <v>19</v>
      </c>
      <c r="Q3" s="8" t="s">
        <v>120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56</v>
      </c>
      <c r="X3" s="8" t="s">
        <v>57</v>
      </c>
      <c r="Y3" s="8" t="s">
        <v>0</v>
      </c>
      <c r="Z3" s="8" t="s">
        <v>25</v>
      </c>
      <c r="AA3" s="8" t="s">
        <v>26</v>
      </c>
      <c r="AB3" s="8" t="s">
        <v>27</v>
      </c>
      <c r="AC3" s="8" t="s">
        <v>28</v>
      </c>
      <c r="AD3" s="8" t="s">
        <v>29</v>
      </c>
      <c r="AE3" s="8" t="s">
        <v>30</v>
      </c>
      <c r="AF3" s="8" t="s">
        <v>31</v>
      </c>
      <c r="AG3" s="8" t="s">
        <v>32</v>
      </c>
      <c r="AH3" s="8" t="s">
        <v>33</v>
      </c>
      <c r="AI3" s="8" t="s">
        <v>58</v>
      </c>
      <c r="AJ3" s="8" t="s">
        <v>59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60</v>
      </c>
      <c r="AU3" s="8" t="s">
        <v>61</v>
      </c>
      <c r="AV3" s="8" t="s">
        <v>2</v>
      </c>
      <c r="AW3" s="8" t="s">
        <v>62</v>
      </c>
      <c r="AX3" s="8" t="s">
        <v>43</v>
      </c>
      <c r="AY3" s="8" t="s">
        <v>44</v>
      </c>
      <c r="AZ3" s="8" t="s">
        <v>45</v>
      </c>
      <c r="BA3" s="8" t="s">
        <v>63</v>
      </c>
      <c r="BB3" s="8" t="s">
        <v>64</v>
      </c>
      <c r="BC3" s="8" t="s">
        <v>65</v>
      </c>
      <c r="BD3" s="8" t="s">
        <v>95</v>
      </c>
      <c r="BE3" s="8" t="s">
        <v>46</v>
      </c>
      <c r="BF3" s="8" t="s">
        <v>47</v>
      </c>
      <c r="BG3" s="8" t="s">
        <v>48</v>
      </c>
      <c r="BH3" s="8" t="s">
        <v>49</v>
      </c>
      <c r="BI3" s="8" t="s">
        <v>50</v>
      </c>
      <c r="BJ3" s="8" t="s">
        <v>51</v>
      </c>
      <c r="BK3" s="8" t="s">
        <v>66</v>
      </c>
      <c r="BL3" s="8" t="s">
        <v>52</v>
      </c>
      <c r="BM3" s="16" t="s">
        <v>1</v>
      </c>
      <c r="BN3" s="6" t="s">
        <v>3</v>
      </c>
    </row>
    <row r="4" spans="1:66" ht="12.75">
      <c r="A4" s="20" t="s">
        <v>121</v>
      </c>
      <c r="B4" s="2"/>
      <c r="C4" s="2"/>
      <c r="D4" s="2"/>
      <c r="E4" s="2"/>
      <c r="F4" s="2"/>
      <c r="G4" s="2"/>
      <c r="H4" s="3"/>
      <c r="I4" s="2"/>
      <c r="J4" s="2"/>
      <c r="K4" s="2"/>
      <c r="L4" s="2">
        <v>1</v>
      </c>
      <c r="M4" s="2"/>
      <c r="N4" s="2"/>
      <c r="O4" s="2"/>
      <c r="P4" s="2"/>
      <c r="Q4" s="2"/>
      <c r="R4" s="2"/>
      <c r="S4" s="2">
        <v>2</v>
      </c>
      <c r="T4" s="2"/>
      <c r="U4" s="2"/>
      <c r="V4" s="2">
        <v>2</v>
      </c>
      <c r="W4" s="2"/>
      <c r="X4" s="2"/>
      <c r="Y4" s="2"/>
      <c r="Z4" s="2">
        <v>9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>
        <v>1</v>
      </c>
      <c r="AO4" s="2"/>
      <c r="AP4" s="2"/>
      <c r="AQ4" s="2"/>
      <c r="AR4" s="2"/>
      <c r="AS4" s="2"/>
      <c r="AT4" s="2"/>
      <c r="AU4" s="2"/>
      <c r="AV4" s="2"/>
      <c r="AW4" s="2"/>
      <c r="AX4" s="2"/>
      <c r="AY4" s="2">
        <v>2</v>
      </c>
      <c r="AZ4" s="2">
        <v>2</v>
      </c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9">
        <f aca="true" t="shared" si="0" ref="BM4:BM18">SUM(B4:BL4)</f>
        <v>19</v>
      </c>
      <c r="BN4" s="5" t="s">
        <v>6</v>
      </c>
    </row>
    <row r="5" spans="1:66" ht="22.5">
      <c r="A5" s="20" t="s">
        <v>118</v>
      </c>
      <c r="B5" s="7">
        <v>2</v>
      </c>
      <c r="C5" s="7">
        <v>1</v>
      </c>
      <c r="D5" s="7"/>
      <c r="E5" s="7"/>
      <c r="F5" s="7"/>
      <c r="G5" s="7"/>
      <c r="H5" s="7"/>
      <c r="I5" s="7"/>
      <c r="J5" s="7">
        <v>1</v>
      </c>
      <c r="K5" s="7"/>
      <c r="L5" s="7"/>
      <c r="M5" s="7"/>
      <c r="N5" s="7">
        <v>1</v>
      </c>
      <c r="O5" s="7"/>
      <c r="P5" s="7"/>
      <c r="Q5" s="7"/>
      <c r="R5" s="7"/>
      <c r="S5" s="7"/>
      <c r="T5" s="7"/>
      <c r="U5" s="7"/>
      <c r="V5" s="7"/>
      <c r="W5" s="7"/>
      <c r="X5" s="7"/>
      <c r="Y5" s="7">
        <v>2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>
        <v>1</v>
      </c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9">
        <f t="shared" si="0"/>
        <v>8</v>
      </c>
      <c r="BN5" s="5" t="s">
        <v>6</v>
      </c>
    </row>
    <row r="6" spans="1:66" ht="12.75">
      <c r="A6" s="20" t="s">
        <v>119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1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>
        <v>1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>
        <v>1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9">
        <f t="shared" si="0"/>
        <v>3</v>
      </c>
      <c r="BN6" s="5" t="s">
        <v>6</v>
      </c>
    </row>
    <row r="7" spans="1:66" s="14" customFormat="1" ht="12.75">
      <c r="A7" s="20" t="s">
        <v>83</v>
      </c>
      <c r="B7" s="7">
        <v>3</v>
      </c>
      <c r="C7" s="7">
        <v>2</v>
      </c>
      <c r="D7" s="7"/>
      <c r="E7" s="7"/>
      <c r="F7" s="7"/>
      <c r="G7" s="7"/>
      <c r="H7" s="7"/>
      <c r="I7" s="7">
        <v>1</v>
      </c>
      <c r="J7" s="7"/>
      <c r="K7" s="7"/>
      <c r="L7" s="7">
        <v>1</v>
      </c>
      <c r="M7" s="7"/>
      <c r="N7" s="7">
        <v>1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v>5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>
        <v>1</v>
      </c>
      <c r="AN7" s="7">
        <v>2</v>
      </c>
      <c r="AO7" s="7"/>
      <c r="AP7" s="7"/>
      <c r="AQ7" s="7"/>
      <c r="AR7" s="7"/>
      <c r="AS7" s="7"/>
      <c r="AT7" s="7"/>
      <c r="AU7" s="7"/>
      <c r="AV7" s="7"/>
      <c r="AW7" s="7"/>
      <c r="AX7" s="7"/>
      <c r="AY7" s="7">
        <v>4</v>
      </c>
      <c r="AZ7" s="7"/>
      <c r="BA7" s="7"/>
      <c r="BB7" s="7">
        <v>1</v>
      </c>
      <c r="BC7" s="7"/>
      <c r="BD7" s="7"/>
      <c r="BE7" s="7"/>
      <c r="BF7" s="7">
        <v>2</v>
      </c>
      <c r="BG7" s="7"/>
      <c r="BH7" s="7"/>
      <c r="BI7" s="7"/>
      <c r="BJ7" s="7"/>
      <c r="BK7" s="7"/>
      <c r="BL7" s="7"/>
      <c r="BM7" s="9">
        <f t="shared" si="0"/>
        <v>23</v>
      </c>
      <c r="BN7" s="13" t="s">
        <v>6</v>
      </c>
    </row>
    <row r="8" spans="1:66" ht="12.75">
      <c r="A8" s="20" t="s">
        <v>105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>
        <v>1</v>
      </c>
      <c r="N8" s="7"/>
      <c r="O8" s="7">
        <v>1</v>
      </c>
      <c r="P8" s="7"/>
      <c r="Q8" s="7"/>
      <c r="R8" s="7"/>
      <c r="S8" s="7"/>
      <c r="T8" s="7">
        <v>1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9">
        <f t="shared" si="0"/>
        <v>3</v>
      </c>
      <c r="BN8" s="5" t="s">
        <v>6</v>
      </c>
    </row>
    <row r="9" spans="1:66" ht="12.75">
      <c r="A9" s="20" t="s">
        <v>84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>
        <v>1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>
        <v>1</v>
      </c>
      <c r="AZ9" s="2"/>
      <c r="BA9" s="2"/>
      <c r="BB9" s="2"/>
      <c r="BC9" s="2"/>
      <c r="BD9" s="2"/>
      <c r="BE9" s="2"/>
      <c r="BF9" s="2">
        <v>2</v>
      </c>
      <c r="BG9" s="2"/>
      <c r="BH9" s="2"/>
      <c r="BI9" s="2"/>
      <c r="BJ9" s="2"/>
      <c r="BK9" s="2"/>
      <c r="BL9" s="2"/>
      <c r="BM9" s="9">
        <f t="shared" si="0"/>
        <v>4</v>
      </c>
      <c r="BN9" s="5" t="s">
        <v>6</v>
      </c>
    </row>
    <row r="10" spans="1:66" ht="12.75">
      <c r="A10" s="20" t="s">
        <v>85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>
        <v>1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>
        <v>2</v>
      </c>
      <c r="BG10" s="2"/>
      <c r="BH10" s="2"/>
      <c r="BI10" s="2">
        <v>1</v>
      </c>
      <c r="BJ10" s="2"/>
      <c r="BK10" s="2"/>
      <c r="BL10" s="2"/>
      <c r="BM10" s="9">
        <f t="shared" si="0"/>
        <v>4</v>
      </c>
      <c r="BN10" s="5" t="s">
        <v>6</v>
      </c>
    </row>
    <row r="11" spans="1:66" ht="12.75">
      <c r="A11" s="20" t="s">
        <v>86</v>
      </c>
      <c r="B11" s="7">
        <v>1</v>
      </c>
      <c r="C11" s="7">
        <v>1</v>
      </c>
      <c r="D11" s="7"/>
      <c r="E11" s="7"/>
      <c r="F11" s="7"/>
      <c r="G11" s="7"/>
      <c r="H11" s="7"/>
      <c r="I11" s="7">
        <v>1</v>
      </c>
      <c r="J11" s="7"/>
      <c r="K11" s="7"/>
      <c r="L11" s="7"/>
      <c r="M11" s="7">
        <v>2</v>
      </c>
      <c r="N11" s="7">
        <v>1</v>
      </c>
      <c r="O11" s="7"/>
      <c r="P11" s="7"/>
      <c r="Q11" s="7">
        <v>1</v>
      </c>
      <c r="R11" s="7"/>
      <c r="S11" s="7"/>
      <c r="T11" s="7"/>
      <c r="U11" s="7"/>
      <c r="V11" s="7"/>
      <c r="W11" s="7"/>
      <c r="X11" s="7"/>
      <c r="Y11" s="7"/>
      <c r="Z11" s="7"/>
      <c r="AA11" s="7">
        <v>1</v>
      </c>
      <c r="AB11" s="7"/>
      <c r="AC11" s="7">
        <v>1</v>
      </c>
      <c r="AD11" s="7"/>
      <c r="AE11" s="7"/>
      <c r="AF11" s="7"/>
      <c r="AG11" s="7"/>
      <c r="AH11" s="7">
        <v>1</v>
      </c>
      <c r="AI11" s="7">
        <v>1</v>
      </c>
      <c r="AJ11" s="7">
        <v>1</v>
      </c>
      <c r="AK11" s="7"/>
      <c r="AL11" s="7"/>
      <c r="AM11" s="7">
        <v>1</v>
      </c>
      <c r="AN11" s="7">
        <v>1</v>
      </c>
      <c r="AO11" s="7"/>
      <c r="AP11" s="7"/>
      <c r="AQ11" s="7"/>
      <c r="AR11" s="7"/>
      <c r="AS11" s="7">
        <v>1</v>
      </c>
      <c r="AT11" s="7"/>
      <c r="AU11" s="7"/>
      <c r="AV11" s="7"/>
      <c r="AW11" s="7"/>
      <c r="AX11" s="7"/>
      <c r="AY11" s="7"/>
      <c r="AZ11" s="7"/>
      <c r="BA11" s="7"/>
      <c r="BB11" s="7">
        <v>1</v>
      </c>
      <c r="BC11" s="7"/>
      <c r="BD11" s="7"/>
      <c r="BE11" s="7"/>
      <c r="BF11" s="7">
        <v>2</v>
      </c>
      <c r="BG11" s="7"/>
      <c r="BH11" s="7"/>
      <c r="BI11" s="7"/>
      <c r="BJ11" s="7"/>
      <c r="BK11" s="7"/>
      <c r="BL11" s="7"/>
      <c r="BM11" s="9">
        <f t="shared" si="0"/>
        <v>18</v>
      </c>
      <c r="BN11" s="5" t="s">
        <v>6</v>
      </c>
    </row>
    <row r="12" spans="1:66" ht="12.75">
      <c r="A12" s="20" t="s">
        <v>93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>
        <v>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>
        <v>2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>
        <v>1</v>
      </c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>
        <v>1</v>
      </c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9">
        <f t="shared" si="0"/>
        <v>6</v>
      </c>
      <c r="BN12" s="5" t="s">
        <v>6</v>
      </c>
    </row>
    <row r="13" spans="1:66" ht="12.75">
      <c r="A13" s="20" t="s">
        <v>87</v>
      </c>
      <c r="B13" s="2"/>
      <c r="C13" s="2">
        <v>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>
        <v>1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9">
        <f t="shared" si="0"/>
        <v>2</v>
      </c>
      <c r="BN13" s="5" t="s">
        <v>6</v>
      </c>
    </row>
    <row r="14" spans="1:66" s="14" customFormat="1" ht="15" customHeight="1">
      <c r="A14" s="20" t="s">
        <v>88</v>
      </c>
      <c r="B14" s="7">
        <v>1</v>
      </c>
      <c r="C14" s="7">
        <v>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>
        <v>1</v>
      </c>
      <c r="AZ14" s="12"/>
      <c r="BA14" s="12"/>
      <c r="BB14" s="12"/>
      <c r="BC14" s="12"/>
      <c r="BD14" s="12"/>
      <c r="BE14" s="12"/>
      <c r="BF14" s="12">
        <v>1</v>
      </c>
      <c r="BG14" s="12"/>
      <c r="BH14" s="12"/>
      <c r="BI14" s="12"/>
      <c r="BJ14" s="12"/>
      <c r="BK14" s="12"/>
      <c r="BL14" s="12"/>
      <c r="BM14" s="9">
        <f t="shared" si="0"/>
        <v>4</v>
      </c>
      <c r="BN14" s="13" t="s">
        <v>6</v>
      </c>
    </row>
    <row r="15" spans="1:66" ht="12.75">
      <c r="A15" s="20" t="s">
        <v>89</v>
      </c>
      <c r="B15" s="2">
        <v>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v>1</v>
      </c>
      <c r="AJ15" s="2">
        <v>1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9">
        <f t="shared" si="0"/>
        <v>3</v>
      </c>
      <c r="BN15" s="5" t="s">
        <v>4</v>
      </c>
    </row>
    <row r="16" spans="1:66" ht="12.75">
      <c r="A16" s="23" t="s">
        <v>90</v>
      </c>
      <c r="B16" s="2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/>
      <c r="U16" s="2"/>
      <c r="V16" s="2"/>
      <c r="W16" s="2"/>
      <c r="X16" s="2"/>
      <c r="Y16" s="2"/>
      <c r="Z16" s="2">
        <v>4</v>
      </c>
      <c r="AA16" s="2"/>
      <c r="AB16" s="2"/>
      <c r="AC16" s="2">
        <v>1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1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>
        <v>3</v>
      </c>
      <c r="AZ16" s="2"/>
      <c r="BA16" s="2"/>
      <c r="BB16" s="2"/>
      <c r="BC16" s="2"/>
      <c r="BD16" s="2"/>
      <c r="BE16" s="2"/>
      <c r="BF16" s="2">
        <v>1</v>
      </c>
      <c r="BG16" s="2"/>
      <c r="BH16" s="2"/>
      <c r="BI16" s="2"/>
      <c r="BJ16" s="2"/>
      <c r="BK16" s="2"/>
      <c r="BL16" s="2"/>
      <c r="BM16" s="9">
        <f t="shared" si="0"/>
        <v>13</v>
      </c>
      <c r="BN16" s="5" t="s">
        <v>6</v>
      </c>
    </row>
    <row r="17" spans="1:66" ht="12.75">
      <c r="A17" s="20" t="s">
        <v>91</v>
      </c>
      <c r="B17" s="7">
        <v>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v>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>
        <v>1</v>
      </c>
      <c r="BG17" s="7"/>
      <c r="BH17" s="7"/>
      <c r="BI17" s="7"/>
      <c r="BJ17" s="7"/>
      <c r="BK17" s="7"/>
      <c r="BL17" s="7"/>
      <c r="BM17" s="9">
        <f t="shared" si="0"/>
        <v>3</v>
      </c>
      <c r="BN17" s="5" t="s">
        <v>4</v>
      </c>
    </row>
    <row r="18" spans="1:66" ht="22.5">
      <c r="A18" s="21" t="s">
        <v>104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9">
        <f t="shared" si="0"/>
        <v>0</v>
      </c>
      <c r="BN18" s="5" t="s">
        <v>4</v>
      </c>
    </row>
    <row r="19" spans="1:66" ht="13.5" thickBot="1">
      <c r="A19" s="17" t="s">
        <v>1</v>
      </c>
      <c r="B19" s="17">
        <f aca="true" t="shared" si="1" ref="B19:AG19">SUM(B4:B18)</f>
        <v>11</v>
      </c>
      <c r="C19" s="17">
        <f t="shared" si="1"/>
        <v>6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2</v>
      </c>
      <c r="J19" s="17">
        <f t="shared" si="1"/>
        <v>1</v>
      </c>
      <c r="K19" s="17">
        <f t="shared" si="1"/>
        <v>0</v>
      </c>
      <c r="L19" s="17">
        <f t="shared" si="1"/>
        <v>2</v>
      </c>
      <c r="M19" s="17">
        <f t="shared" si="1"/>
        <v>5</v>
      </c>
      <c r="N19" s="17">
        <f t="shared" si="1"/>
        <v>4</v>
      </c>
      <c r="O19" s="17">
        <f t="shared" si="1"/>
        <v>1</v>
      </c>
      <c r="P19" s="17">
        <f t="shared" si="1"/>
        <v>0</v>
      </c>
      <c r="Q19" s="17">
        <f t="shared" si="1"/>
        <v>2</v>
      </c>
      <c r="R19" s="17">
        <f t="shared" si="1"/>
        <v>0</v>
      </c>
      <c r="S19" s="17">
        <f t="shared" si="1"/>
        <v>2</v>
      </c>
      <c r="T19" s="17">
        <f t="shared" si="1"/>
        <v>1</v>
      </c>
      <c r="U19" s="17">
        <f t="shared" si="1"/>
        <v>0</v>
      </c>
      <c r="V19" s="17">
        <f t="shared" si="1"/>
        <v>2</v>
      </c>
      <c r="W19" s="17">
        <f t="shared" si="1"/>
        <v>0</v>
      </c>
      <c r="X19" s="17">
        <f t="shared" si="1"/>
        <v>0</v>
      </c>
      <c r="Y19" s="17">
        <f t="shared" si="1"/>
        <v>3</v>
      </c>
      <c r="Z19" s="17">
        <f t="shared" si="1"/>
        <v>20</v>
      </c>
      <c r="AA19" s="17">
        <f t="shared" si="1"/>
        <v>1</v>
      </c>
      <c r="AB19" s="17">
        <f t="shared" si="1"/>
        <v>0</v>
      </c>
      <c r="AC19" s="17">
        <f t="shared" si="1"/>
        <v>2</v>
      </c>
      <c r="AD19" s="17">
        <f t="shared" si="1"/>
        <v>0</v>
      </c>
      <c r="AE19" s="17">
        <f t="shared" si="1"/>
        <v>0</v>
      </c>
      <c r="AF19" s="17">
        <f t="shared" si="1"/>
        <v>0</v>
      </c>
      <c r="AG19" s="17">
        <f t="shared" si="1"/>
        <v>0</v>
      </c>
      <c r="AH19" s="17">
        <f aca="true" t="shared" si="2" ref="AH19:BM19">SUM(AH4:AH18)</f>
        <v>1</v>
      </c>
      <c r="AI19" s="17">
        <f t="shared" si="2"/>
        <v>2</v>
      </c>
      <c r="AJ19" s="17">
        <f t="shared" si="2"/>
        <v>2</v>
      </c>
      <c r="AK19" s="17">
        <f t="shared" si="2"/>
        <v>0</v>
      </c>
      <c r="AL19" s="17">
        <f t="shared" si="2"/>
        <v>3</v>
      </c>
      <c r="AM19" s="17">
        <f t="shared" si="2"/>
        <v>2</v>
      </c>
      <c r="AN19" s="17">
        <f t="shared" si="2"/>
        <v>8</v>
      </c>
      <c r="AO19" s="17">
        <f t="shared" si="2"/>
        <v>0</v>
      </c>
      <c r="AP19" s="17">
        <f t="shared" si="2"/>
        <v>0</v>
      </c>
      <c r="AQ19" s="17">
        <f t="shared" si="2"/>
        <v>0</v>
      </c>
      <c r="AR19" s="17">
        <f t="shared" si="2"/>
        <v>0</v>
      </c>
      <c r="AS19" s="17">
        <f t="shared" si="2"/>
        <v>1</v>
      </c>
      <c r="AT19" s="17">
        <f t="shared" si="2"/>
        <v>0</v>
      </c>
      <c r="AU19" s="17">
        <f t="shared" si="2"/>
        <v>0</v>
      </c>
      <c r="AV19" s="17">
        <f t="shared" si="2"/>
        <v>0</v>
      </c>
      <c r="AW19" s="17">
        <f t="shared" si="2"/>
        <v>0</v>
      </c>
      <c r="AX19" s="17">
        <f t="shared" si="2"/>
        <v>0</v>
      </c>
      <c r="AY19" s="17">
        <f t="shared" si="2"/>
        <v>13</v>
      </c>
      <c r="AZ19" s="17">
        <f t="shared" si="2"/>
        <v>2</v>
      </c>
      <c r="BA19" s="17">
        <f t="shared" si="2"/>
        <v>0</v>
      </c>
      <c r="BB19" s="17">
        <f t="shared" si="2"/>
        <v>2</v>
      </c>
      <c r="BC19" s="17">
        <f t="shared" si="2"/>
        <v>0</v>
      </c>
      <c r="BD19" s="17">
        <f t="shared" si="2"/>
        <v>0</v>
      </c>
      <c r="BE19" s="17">
        <f t="shared" si="2"/>
        <v>0</v>
      </c>
      <c r="BF19" s="17">
        <f t="shared" si="2"/>
        <v>11</v>
      </c>
      <c r="BG19" s="17">
        <f t="shared" si="2"/>
        <v>0</v>
      </c>
      <c r="BH19" s="17">
        <f t="shared" si="2"/>
        <v>0</v>
      </c>
      <c r="BI19" s="17">
        <f t="shared" si="2"/>
        <v>1</v>
      </c>
      <c r="BJ19" s="17">
        <f t="shared" si="2"/>
        <v>0</v>
      </c>
      <c r="BK19" s="17">
        <f t="shared" si="2"/>
        <v>0</v>
      </c>
      <c r="BL19" s="17">
        <f t="shared" si="2"/>
        <v>0</v>
      </c>
      <c r="BM19" s="17">
        <f t="shared" si="2"/>
        <v>113</v>
      </c>
      <c r="BN19" s="5"/>
    </row>
    <row r="20" spans="1:66" ht="14.25" thickBot="1" thickTop="1">
      <c r="A20" s="10" t="s">
        <v>5</v>
      </c>
      <c r="B20" s="11">
        <f>B19+респуб!B28</f>
        <v>23</v>
      </c>
      <c r="C20" s="11">
        <f>C19+респуб!C28</f>
        <v>16</v>
      </c>
      <c r="D20" s="11">
        <f>D19+респуб!D28</f>
        <v>1</v>
      </c>
      <c r="E20" s="11">
        <f>E19+респуб!E28</f>
        <v>3</v>
      </c>
      <c r="F20" s="11">
        <f>F19+респуб!F28</f>
        <v>0</v>
      </c>
      <c r="G20" s="11">
        <f>G19+респуб!G28</f>
        <v>0</v>
      </c>
      <c r="H20" s="11">
        <f>H19+респуб!H28</f>
        <v>1</v>
      </c>
      <c r="I20" s="11">
        <f>I19+респуб!I28</f>
        <v>4</v>
      </c>
      <c r="J20" s="11">
        <f>J19+респуб!J28</f>
        <v>2</v>
      </c>
      <c r="K20" s="11">
        <f>K19+респуб!K28</f>
        <v>1</v>
      </c>
      <c r="L20" s="11">
        <f>L19+респуб!L28</f>
        <v>8</v>
      </c>
      <c r="M20" s="11">
        <f>M19+респуб!M28</f>
        <v>5</v>
      </c>
      <c r="N20" s="11">
        <f>N19+респуб!N28</f>
        <v>4</v>
      </c>
      <c r="O20" s="11">
        <f>O19+респуб!O28</f>
        <v>3</v>
      </c>
      <c r="P20" s="11">
        <f>P19+респуб!P28</f>
        <v>2</v>
      </c>
      <c r="Q20" s="11">
        <f>Q19+респуб!R28</f>
        <v>2</v>
      </c>
      <c r="R20" s="11">
        <f>R19+респуб!R28</f>
        <v>0</v>
      </c>
      <c r="S20" s="11">
        <f>S19+респуб!S28</f>
        <v>3</v>
      </c>
      <c r="T20" s="11">
        <f>T19+респуб!T28</f>
        <v>1</v>
      </c>
      <c r="U20" s="11">
        <f>U19+респуб!U28</f>
        <v>1</v>
      </c>
      <c r="V20" s="11">
        <f>V19+респуб!V28</f>
        <v>3</v>
      </c>
      <c r="W20" s="11">
        <f>W19+респуб!W28</f>
        <v>20</v>
      </c>
      <c r="X20" s="11">
        <f>X19+респуб!X28</f>
        <v>2</v>
      </c>
      <c r="Y20" s="11">
        <f>Y19+респуб!Y28</f>
        <v>4</v>
      </c>
      <c r="Z20" s="11">
        <f>Z19+респуб!Z28</f>
        <v>50</v>
      </c>
      <c r="AA20" s="11">
        <f>AA19+респуб!AA28</f>
        <v>2</v>
      </c>
      <c r="AB20" s="11">
        <f>AB19+респуб!AB28</f>
        <v>2</v>
      </c>
      <c r="AC20" s="11">
        <f>AC19+респуб!AC28</f>
        <v>5</v>
      </c>
      <c r="AD20" s="11">
        <f>AD19+респуб!AD28</f>
        <v>0</v>
      </c>
      <c r="AE20" s="11">
        <f>AE19+респуб!AE28</f>
        <v>0</v>
      </c>
      <c r="AF20" s="11">
        <f>AF19+респуб!AF28</f>
        <v>0</v>
      </c>
      <c r="AG20" s="11">
        <f>AG19+респуб!AG28</f>
        <v>1</v>
      </c>
      <c r="AH20" s="11">
        <f>AH19+респуб!AH28</f>
        <v>3</v>
      </c>
      <c r="AI20" s="11">
        <f>AI19+респуб!AI28</f>
        <v>11</v>
      </c>
      <c r="AJ20" s="11">
        <f>AJ19+респуб!AJ28</f>
        <v>3</v>
      </c>
      <c r="AK20" s="11">
        <f>AK19+респуб!AK28</f>
        <v>2</v>
      </c>
      <c r="AL20" s="11">
        <f>AL19+респуб!AL28</f>
        <v>3</v>
      </c>
      <c r="AM20" s="11">
        <f>AM19+респуб!AM28</f>
        <v>5</v>
      </c>
      <c r="AN20" s="11">
        <f>AN19+респуб!AN28</f>
        <v>11</v>
      </c>
      <c r="AO20" s="11">
        <f>AO19+респуб!AO28</f>
        <v>2</v>
      </c>
      <c r="AP20" s="11">
        <f>AP19+респуб!AP28</f>
        <v>6</v>
      </c>
      <c r="AQ20" s="11">
        <f>AQ19+респуб!AQ28</f>
        <v>0</v>
      </c>
      <c r="AR20" s="11">
        <f>AR19+респуб!AR28</f>
        <v>1</v>
      </c>
      <c r="AS20" s="11">
        <f>AS19+респуб!AS28</f>
        <v>3</v>
      </c>
      <c r="AT20" s="11">
        <f>AT19+респуб!AT28</f>
        <v>1</v>
      </c>
      <c r="AU20" s="11">
        <f>AU19+респуб!AU28</f>
        <v>0</v>
      </c>
      <c r="AV20" s="11">
        <f>AV19+респуб!AV28</f>
        <v>0</v>
      </c>
      <c r="AW20" s="11">
        <f>AW19+респуб!AW28</f>
        <v>0</v>
      </c>
      <c r="AX20" s="11">
        <f>AX19+респуб!AX28</f>
        <v>6</v>
      </c>
      <c r="AY20" s="11">
        <f>AY19+респуб!AY28</f>
        <v>13</v>
      </c>
      <c r="AZ20" s="11">
        <f>AZ19+респуб!AZ28</f>
        <v>7</v>
      </c>
      <c r="BA20" s="11">
        <f>BA19+респуб!BA28</f>
        <v>0</v>
      </c>
      <c r="BB20" s="11">
        <f>BB19+респуб!BB28</f>
        <v>3</v>
      </c>
      <c r="BC20" s="11">
        <f>BC19+респуб!BC28</f>
        <v>1</v>
      </c>
      <c r="BD20" s="11">
        <f>BD19+респуб!BD28</f>
        <v>1</v>
      </c>
      <c r="BE20" s="11">
        <f>BE19+респуб!BE28</f>
        <v>2</v>
      </c>
      <c r="BF20" s="11">
        <f>BF19+респуб!BF28</f>
        <v>22</v>
      </c>
      <c r="BG20" s="11">
        <f>BG19+респуб!BG28</f>
        <v>0</v>
      </c>
      <c r="BH20" s="11">
        <f>BH19+респуб!BH28</f>
        <v>0</v>
      </c>
      <c r="BI20" s="11">
        <f>BI19+респуб!BI28</f>
        <v>1</v>
      </c>
      <c r="BJ20" s="11">
        <f>BJ19+респуб!BJ28</f>
        <v>0</v>
      </c>
      <c r="BK20" s="11">
        <f>BK19+респуб!BK28</f>
        <v>0</v>
      </c>
      <c r="BL20" s="11">
        <f>BL19+респуб!BL28</f>
        <v>2</v>
      </c>
      <c r="BM20" s="11">
        <f>BM19+респуб!BM28</f>
        <v>280</v>
      </c>
      <c r="BN20" s="2"/>
    </row>
    <row r="21" ht="13.5" thickTop="1"/>
    <row r="22" spans="1:30" ht="12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"/>
    </row>
  </sheetData>
  <sheetProtection/>
  <mergeCells count="2">
    <mergeCell ref="A22:AC22"/>
    <mergeCell ref="A1:BN1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6" r:id="rId1"/>
  <headerFooter alignWithMargins="0">
    <oddFooter>&amp;Cok-specialnost&amp;Z&amp;F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.25390625" style="0" customWidth="1"/>
    <col min="2" max="2" width="45.125" style="0" customWidth="1"/>
    <col min="3" max="3" width="12.625" style="0" customWidth="1"/>
    <col min="4" max="4" width="21.125" style="0" customWidth="1"/>
  </cols>
  <sheetData>
    <row r="1" spans="1:4" ht="48" customHeight="1">
      <c r="A1" s="40" t="s">
        <v>124</v>
      </c>
      <c r="B1" s="40"/>
      <c r="C1" s="40"/>
      <c r="D1" s="40"/>
    </row>
    <row r="2" spans="1:4" ht="25.5">
      <c r="A2" s="24" t="s">
        <v>106</v>
      </c>
      <c r="B2" s="25" t="s">
        <v>107</v>
      </c>
      <c r="C2" s="25" t="s">
        <v>108</v>
      </c>
      <c r="D2" s="24" t="s">
        <v>3</v>
      </c>
    </row>
    <row r="3" spans="1:4" ht="12.75">
      <c r="A3" s="26">
        <v>1</v>
      </c>
      <c r="B3" s="27" t="s">
        <v>110</v>
      </c>
      <c r="C3" s="28">
        <v>1</v>
      </c>
      <c r="D3" s="28" t="s">
        <v>4</v>
      </c>
    </row>
    <row r="4" spans="1:4" ht="12.75">
      <c r="A4" s="29">
        <v>2</v>
      </c>
      <c r="B4" s="29" t="s">
        <v>109</v>
      </c>
      <c r="C4" s="28">
        <v>2</v>
      </c>
      <c r="D4" s="31" t="s">
        <v>112</v>
      </c>
    </row>
    <row r="5" spans="1:4" ht="12.75">
      <c r="A5" s="29">
        <v>3</v>
      </c>
      <c r="B5" s="29" t="s">
        <v>122</v>
      </c>
      <c r="C5" s="28">
        <v>2</v>
      </c>
      <c r="D5" s="28" t="s">
        <v>4</v>
      </c>
    </row>
    <row r="6" spans="1:4" ht="12.75">
      <c r="A6" s="26">
        <v>4</v>
      </c>
      <c r="B6" s="30" t="s">
        <v>113</v>
      </c>
      <c r="C6" s="28">
        <v>2</v>
      </c>
      <c r="D6" s="31" t="s">
        <v>4</v>
      </c>
    </row>
    <row r="7" spans="1:4" ht="12.75">
      <c r="A7" s="29">
        <v>5</v>
      </c>
      <c r="B7" s="30" t="s">
        <v>114</v>
      </c>
      <c r="C7" s="28">
        <v>1</v>
      </c>
      <c r="D7" s="31" t="s">
        <v>115</v>
      </c>
    </row>
    <row r="8" spans="1:4" ht="25.5">
      <c r="A8" s="29">
        <v>6</v>
      </c>
      <c r="B8" s="35" t="s">
        <v>123</v>
      </c>
      <c r="C8" s="28">
        <v>1</v>
      </c>
      <c r="D8" s="31" t="s">
        <v>4</v>
      </c>
    </row>
    <row r="9" spans="1:4" ht="12.75">
      <c r="A9" s="32"/>
      <c r="B9" s="33" t="s">
        <v>111</v>
      </c>
      <c r="C9" s="34">
        <f>SUM(C3:C8)</f>
        <v>9</v>
      </c>
      <c r="D9" s="3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Minzdrav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Потребность во врачебных кадрах в медицинских организациях Республики Марий Эл на 2017 год</dc:title>
  <dc:subject/>
  <dc:creator>Tatyana</dc:creator>
  <cp:keywords/>
  <dc:description/>
  <cp:lastModifiedBy>Елена Рокина</cp:lastModifiedBy>
  <cp:lastPrinted>2017-02-10T11:07:50Z</cp:lastPrinted>
  <dcterms:created xsi:type="dcterms:W3CDTF">2003-02-17T12:21:40Z</dcterms:created>
  <dcterms:modified xsi:type="dcterms:W3CDTF">2017-02-10T11:53:18Z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XXJ7TYMEEKJ2-334-96</vt:lpwstr>
  </property>
  <property fmtid="{D5CDD505-2E9C-101B-9397-08002B2CF9AE}" pid="4" name="_dlc_DocIdItemGu">
    <vt:lpwstr>ae1e7e96-1853-48b6-9ca2-3ba8e71f2bdc</vt:lpwstr>
  </property>
  <property fmtid="{D5CDD505-2E9C-101B-9397-08002B2CF9AE}" pid="5" name="_dlc_DocIdU">
    <vt:lpwstr>https://vip.gov.mari.ru/minzdrav/_layouts/DocIdRedir.aspx?ID=XXJ7TYMEEKJ2-334-96, XXJ7TYMEEKJ2-334-96</vt:lpwstr>
  </property>
  <property fmtid="{D5CDD505-2E9C-101B-9397-08002B2CF9AE}" pid="6" name="Описан">
    <vt:lpwstr/>
  </property>
</Properties>
</file>